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3040" windowHeight="8800"/>
  </bookViews>
  <sheets>
    <sheet name="Ancestry Proposal 2.4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1" i="10" l="1"/>
  <c r="F23" i="10"/>
  <c r="F170" i="10"/>
  <c r="F183" i="10"/>
  <c r="F50" i="10"/>
  <c r="H27" i="10"/>
  <c r="F206" i="10"/>
  <c r="F217" i="10"/>
  <c r="H28" i="10"/>
  <c r="H29" i="10"/>
</calcChain>
</file>

<file path=xl/sharedStrings.xml><?xml version="1.0" encoding="utf-8"?>
<sst xmlns="http://schemas.openxmlformats.org/spreadsheetml/2006/main" count="213" uniqueCount="213">
  <si>
    <t>Filipino</t>
  </si>
  <si>
    <t>Chinese</t>
  </si>
  <si>
    <t>Taiwaneese</t>
  </si>
  <si>
    <t>Vietnamese</t>
  </si>
  <si>
    <t>East Indian</t>
  </si>
  <si>
    <t>Korean</t>
  </si>
  <si>
    <t>Japanese</t>
  </si>
  <si>
    <t>Hmong</t>
  </si>
  <si>
    <t>Thai</t>
  </si>
  <si>
    <t>Pakistani</t>
  </si>
  <si>
    <t>Sri Lankan</t>
  </si>
  <si>
    <t>Bangladeshi</t>
  </si>
  <si>
    <t>Other Asian</t>
  </si>
  <si>
    <t>Native Hawaiian</t>
  </si>
  <si>
    <t>Samoan</t>
  </si>
  <si>
    <t>West Indian: Belizean</t>
  </si>
  <si>
    <t>West Indian: Haitian</t>
  </si>
  <si>
    <t>West Indian: Jamaican</t>
  </si>
  <si>
    <t>American Indian or Alaska Native</t>
  </si>
  <si>
    <t>Cherokee</t>
  </si>
  <si>
    <t>Navajo</t>
  </si>
  <si>
    <t>Argentinean</t>
  </si>
  <si>
    <t>Bolivian</t>
  </si>
  <si>
    <t>Chilean</t>
  </si>
  <si>
    <t>Colombian</t>
  </si>
  <si>
    <t>Costa Rican</t>
  </si>
  <si>
    <t>Cuban</t>
  </si>
  <si>
    <t>Dominican (Dominican Republic)</t>
  </si>
  <si>
    <t>Ecuadorian</t>
  </si>
  <si>
    <t>Guatemalan</t>
  </si>
  <si>
    <t>Honduran</t>
  </si>
  <si>
    <t>Mexican</t>
  </si>
  <si>
    <t>Nicaraguan</t>
  </si>
  <si>
    <t>Panamanian</t>
  </si>
  <si>
    <t>Peruvian</t>
  </si>
  <si>
    <t>Puerto Rican</t>
  </si>
  <si>
    <t>Salvadoran</t>
  </si>
  <si>
    <t>Venezuelan</t>
  </si>
  <si>
    <t>Other North African</t>
  </si>
  <si>
    <t>Israeli</t>
  </si>
  <si>
    <t>Egyptian</t>
  </si>
  <si>
    <t>Iraqi</t>
  </si>
  <si>
    <t>Jordanian</t>
  </si>
  <si>
    <t>Lebanese</t>
  </si>
  <si>
    <t>Moroccan</t>
  </si>
  <si>
    <t>Palestinian</t>
  </si>
  <si>
    <t>Syrian</t>
  </si>
  <si>
    <t>Iranian or Persian</t>
  </si>
  <si>
    <t>Turkish</t>
  </si>
  <si>
    <t>Canadian</t>
  </si>
  <si>
    <t>Basque</t>
  </si>
  <si>
    <t>Armenian</t>
  </si>
  <si>
    <t>Australian</t>
  </si>
  <si>
    <t>British Isles (UK or Ireland)</t>
  </si>
  <si>
    <t>European  </t>
  </si>
  <si>
    <t>Russian</t>
  </si>
  <si>
    <t>Ukrainian</t>
  </si>
  <si>
    <t>Other White</t>
  </si>
  <si>
    <t>Asian</t>
  </si>
  <si>
    <t>Afghan</t>
  </si>
  <si>
    <t>Laotian</t>
  </si>
  <si>
    <t>Indonesian</t>
  </si>
  <si>
    <t>Cambodian</t>
  </si>
  <si>
    <t>Other Hispanic or Latino</t>
  </si>
  <si>
    <t>Hispanic or Latino</t>
  </si>
  <si>
    <t>Native Hawaiian or Other Pacific Islander</t>
  </si>
  <si>
    <t>Fijian</t>
  </si>
  <si>
    <t>Guamanian or Chamorro</t>
  </si>
  <si>
    <t>Tongan</t>
  </si>
  <si>
    <t>Other Pacific Islander</t>
  </si>
  <si>
    <t xml:space="preserve">Are you Hispanic or Latino? (Yes / No) </t>
  </si>
  <si>
    <t>Check all of the ethnicity and ancestry groups that you identify with.</t>
  </si>
  <si>
    <t>Screen 1</t>
  </si>
  <si>
    <t>Screen 2</t>
  </si>
  <si>
    <t>When a box is checked an accordian expansion reveals the sub-categories. Click the "+" sign to the far left to emulate this.</t>
  </si>
  <si>
    <t>Other American Indian</t>
  </si>
  <si>
    <t>Other Alaska Native</t>
  </si>
  <si>
    <t xml:space="preserve">When you select a major ethnicity group, you will have the option to </t>
  </si>
  <si>
    <t>select more specific ancestry groups. Select all that apply and then click</t>
  </si>
  <si>
    <t>on the button that says "Next".</t>
  </si>
  <si>
    <t>Burmese/Myanmar</t>
  </si>
  <si>
    <t>Subsaharan African: Ethiopian</t>
  </si>
  <si>
    <t>Subsaharan African: Kenyan</t>
  </si>
  <si>
    <t>Subsaharan African: Nigerian</t>
  </si>
  <si>
    <t>Subsaharan African: Somali</t>
  </si>
  <si>
    <t>Subsaharan African: South African</t>
  </si>
  <si>
    <t>Subsaharan African: Other Subsaharan African</t>
  </si>
  <si>
    <t>African American</t>
  </si>
  <si>
    <t>Zapotec</t>
  </si>
  <si>
    <t>Agua Caliente Band of Cahuilla Indians of the Agua Caliente Indian Reservation</t>
  </si>
  <si>
    <t>Alturas Indian Rancheria</t>
  </si>
  <si>
    <t>Augustine Band of Cahuilla Indians </t>
  </si>
  <si>
    <t>Bear River Band of the Rohnerville Rancheria</t>
  </si>
  <si>
    <t>Berry Creek Rancheria of Maidu Indians of California</t>
  </si>
  <si>
    <t>Big Lagoon Rancheria</t>
  </si>
  <si>
    <t>Big Pine Band Paiute Tribe of the Owens Valley</t>
  </si>
  <si>
    <t>Big Sandy Rancheria of Western Mono Indians of California</t>
  </si>
  <si>
    <t>Big Valley Band of Pomo Indians of the Big Valley Rancheria</t>
  </si>
  <si>
    <t>Bishop Pauite Tribe (previously listed as Paiute-Shoshone Indians of the Bishop Community of the Bishop Colony)</t>
  </si>
  <si>
    <t>Blue Lake Rancheria</t>
  </si>
  <si>
    <t>Bridgeport Indian Colony</t>
  </si>
  <si>
    <t>Buena Vista Rancheria of Me-Wuk Indians of California</t>
  </si>
  <si>
    <t>Cabazon Band of  Mission Indians</t>
  </si>
  <si>
    <t>Cachil DeHe Band of Wintun Indians of the Colusa Indian Community of the Colusa Rancheria</t>
  </si>
  <si>
    <t>Cahuilla Band of Mission Indians of the Cahuilla Reservation</t>
  </si>
  <si>
    <t>Cahto Indian Tribe of the Laytonville Rancheria</t>
  </si>
  <si>
    <t>California Valley Miwok Tribe </t>
  </si>
  <si>
    <t>Campo Band of Diegueño Mission Indians of the Campo Indian Reservation</t>
  </si>
  <si>
    <t>Capitan Grande Band of Diegueño Mission Indians of California:Barona Group of Capitan Grande Band of Mission Indians of the Barona Reservation; Viejas (Baron Long) Group of Capitan Grande Band of Mission Indians of the Viejas Reservation</t>
  </si>
  <si>
    <t>Cedarville Rancheria</t>
  </si>
  <si>
    <t>Chemehuevi Indian Tribe of the Chemehuevi Reservation</t>
  </si>
  <si>
    <t>Cher-Ae Heights Indian Community of the Trinidad Rancheria</t>
  </si>
  <si>
    <t>Chicken Ranch Rancheria of Me-Wuk Indians of California</t>
  </si>
  <si>
    <t>Cloverdale Rancheria of Pomo Indians of California</t>
  </si>
  <si>
    <t>Cold Springs Rancheria of Mono Indians of California</t>
  </si>
  <si>
    <t>Colorado River Indian Tribes of the Colorado River Indian Reservation (Arizona and California)</t>
  </si>
  <si>
    <t>Cortina Indian Rancheria of Wintun Indians of California</t>
  </si>
  <si>
    <t>Coyote Valley Band of Pomo Indians of California</t>
  </si>
  <si>
    <t>Death Valley Timbi-Sha Shoshone Tribe</t>
  </si>
  <si>
    <t>Dry Creek Rancheria of Pomo Indians </t>
  </si>
  <si>
    <t>Elem Indian Colony of Pomo Indians of the Sulphur Bank Rancheria</t>
  </si>
  <si>
    <t>Elk Valley Rancheria</t>
  </si>
  <si>
    <t>Enterprise Rancheria of Maidu Indians of California</t>
  </si>
  <si>
    <t>Ewiiaapaayp Band of Kumeyaay Indians</t>
  </si>
  <si>
    <t>Federated Indians of Graton Rancheria</t>
  </si>
  <si>
    <t>Fort Bidwell Indian Community of the Fort Bidwell Reservation of California</t>
  </si>
  <si>
    <t>Fort Independence Indian Community of Paiute Indians of the Fort Independence Reservation</t>
  </si>
  <si>
    <t>Fort Mojave Indian Tribe (Arizona, California and Nevada)</t>
  </si>
  <si>
    <t>Greenville Rancheria</t>
  </si>
  <si>
    <t>Grindstone Indian Rancheria of Wintun-Wailaki Indians of California</t>
  </si>
  <si>
    <t>Guidiville Rancheria of California</t>
  </si>
  <si>
    <t>Habematolel Pomo of Upper Lake</t>
  </si>
  <si>
    <t>Hoopa Valley Tribe</t>
  </si>
  <si>
    <t>Hopland Band of Pomo Indians</t>
  </si>
  <si>
    <t>Inaja Band of Diegueño Mission Indians of the Inaja and Cosmit Reservation</t>
  </si>
  <si>
    <t>Ione Band of Miwok Indians of California</t>
  </si>
  <si>
    <t>Jackson Band of Miwuk Indians</t>
  </si>
  <si>
    <t>Jamul Indian Village of California</t>
  </si>
  <si>
    <t>Karuk Tribe </t>
  </si>
  <si>
    <t>Kashia Band of Pomo Indians of the Stewart’s Point Rancheria</t>
  </si>
  <si>
    <t>Koi Nation of Northern California</t>
  </si>
  <si>
    <t>La Jolla Band of Luiseño Indians </t>
  </si>
  <si>
    <t>La Posta Band of Diegueño Mission Indians of the La Posta Indian Reservation</t>
  </si>
  <si>
    <t>Lone Pine Paiute-Shoshone Tribe</t>
  </si>
  <si>
    <t>Los Coyotes Band of Cahuilla &amp; Cupeno Indians </t>
  </si>
  <si>
    <t>Lytton Rancheria of California</t>
  </si>
  <si>
    <t>Manchester Band of Pomo Indians of the Manchester Rancheria</t>
  </si>
  <si>
    <t>Manzanita Band of Diegueño Mission Indians of the Manzanita Reservation</t>
  </si>
  <si>
    <t>Mechoopda Indian Tribe of Chico Rancheria</t>
  </si>
  <si>
    <t>Mesa Grande Band of Diegueño Mission Indians of the Mesa Grande Reservation</t>
  </si>
  <si>
    <t>Middletown Rancheria of Pomo Indians of California</t>
  </si>
  <si>
    <t>Mooretown Rancheria of Maidu Indians of California</t>
  </si>
  <si>
    <t>Morongo Band of Cahuilla Mission Indians </t>
  </si>
  <si>
    <t>Northfork Rancheria of Mono Indians of California</t>
  </si>
  <si>
    <t>Pala Band of Luiseño Mission Indians of the Pala Reservation</t>
  </si>
  <si>
    <t>Paskenta Band of Nomlaki Indians of California</t>
  </si>
  <si>
    <t>Pauma Band of Luiseño Mission Indians of the Pauma &amp; Yuima Reservation</t>
  </si>
  <si>
    <t>Pechanga Band of Luiseño Mission Indians of the Pechanga Reservation</t>
  </si>
  <si>
    <t>Picayune Rancheria of Chukchansi Indians of California</t>
  </si>
  <si>
    <t>Pinoleville Pomo Nation (formerly the Pinoleville Rancheria of Pomo Indians of California)</t>
  </si>
  <si>
    <t>Pit River Tribe (includes XL Ranch, Big Bend, Likely, Lookout, Montgomery Creek and Roaring Creek Rancherias)</t>
  </si>
  <si>
    <t>Potter Valley Tribe (formerly the Potter Valley Rancheria of Pomo Indians of California)</t>
  </si>
  <si>
    <t>Quartz Valley Indian Community of the Quartz Valley Reservation of California</t>
  </si>
  <si>
    <t>Quechan Tribe of the Fort Yuma Indian Reservation (Arizona and California)</t>
  </si>
  <si>
    <t>Ramona Band of Cahuilla</t>
  </si>
  <si>
    <t>Redding Rancheria</t>
  </si>
  <si>
    <t>Redwood Valley or Little River Band of Pomo Indians of the Redwood Valley Rancheria California</t>
  </si>
  <si>
    <t>Resighini Rancheria</t>
  </si>
  <si>
    <t>Rincon Band of Luiseño Mission Indians of the Rincon Reservation</t>
  </si>
  <si>
    <t>Robinson Rancheria</t>
  </si>
  <si>
    <t>Round Valley Indian Tribes, Round Valley Reservation</t>
  </si>
  <si>
    <t>San Manual Band of Serrano Mission Indians of the San Maual Reservation</t>
  </si>
  <si>
    <t>San Pasqual Band of Diegueño Mission Indians of California</t>
  </si>
  <si>
    <t>Santa Rosa Indian Community of the Santa Rosa Rancheria</t>
  </si>
  <si>
    <t>Santa Rosa Band of Cahuilla Indians (formerly the Santa Rosa Band of Cahuilla Mission Indians of the Santa Rosa Reservation)</t>
  </si>
  <si>
    <t>Santa Ynez Band of Chumash Mission Indians of the Santa Ynez Reservation</t>
  </si>
  <si>
    <t>Lipay Nation of Santa Ysabel (Previously listed as the Santa Ysabel Band of Diegueño Mission Indians of the Santa Ysabel Reservation)</t>
  </si>
  <si>
    <t>Scotts Valley Band of Pomo Indians of California</t>
  </si>
  <si>
    <t>Sheep Ranch Rancheria of Me-Wuk Indians</t>
  </si>
  <si>
    <t>Sherwood Valley Rancheria of Pomo Indians of California</t>
  </si>
  <si>
    <t>Shingle Springs Band of Miwok Indians, Shingle Springs Rancheria (Verona Tract)</t>
  </si>
  <si>
    <t>Soboba Band of Luiseño Indians</t>
  </si>
  <si>
    <t>Susanville Indian Rancheria</t>
  </si>
  <si>
    <t>Sycuan Band of the Kumeyaay Nation (formerly the Sycuan Band of Diegueno Mission Indians of California)</t>
  </si>
  <si>
    <t>Table Mountain Rancheria of California</t>
  </si>
  <si>
    <t>Tejon Indian Tribe</t>
  </si>
  <si>
    <t>Tolowa Dee-ni' Nation</t>
  </si>
  <si>
    <t>Torres-Martinez Desert Cahuilla Indians </t>
  </si>
  <si>
    <t>Tule River Indian Tribe of the Tule River Reservation</t>
  </si>
  <si>
    <t>Tuolumne Band of Me-Wuk Indians of the Tuolumne Rancheria of California</t>
  </si>
  <si>
    <t>Twenty-Nine Palms Band of Mission Indians of California</t>
  </si>
  <si>
    <t>United Auburn Indian Community of the Auburn Rancheria of California</t>
  </si>
  <si>
    <t>Upper Lake Band of Pomo Indians</t>
  </si>
  <si>
    <t>Utu Utu Gwaitu Paiute Tribe of the Benton Paiute Reservation</t>
  </si>
  <si>
    <t>Washoe Tribe (Carson Colony, Dresslerville Colony, Woodfords Community, Stewart Community and Washoe Ranches) (California and Nevada)</t>
  </si>
  <si>
    <t>Wilton Rancheria</t>
  </si>
  <si>
    <t>Wiyot Tribe (formerly the Table Bluff Reservation-Wiyot Tribe)</t>
  </si>
  <si>
    <t>Yocha Dehe Wintun Nation </t>
  </si>
  <si>
    <t>Yurok Tribe of the Yurok Reservation</t>
  </si>
  <si>
    <t>West Indian: Other West Indian</t>
  </si>
  <si>
    <t>Other Middle Eastern</t>
  </si>
  <si>
    <t>Sioux</t>
  </si>
  <si>
    <t>Chippewa</t>
  </si>
  <si>
    <t>Aztec or Mixtec</t>
  </si>
  <si>
    <t>Count of all subgroups</t>
  </si>
  <si>
    <t>If "Yes" then the box next to Hispanic or Latino is automatically checked and the subgroup list expands and becomes visible.</t>
  </si>
  <si>
    <t>Count of American Indian/Alaska Native subgroups</t>
  </si>
  <si>
    <t>Count of all non-American Indian/Alaska Native subgroups</t>
  </si>
  <si>
    <t>White</t>
  </si>
  <si>
    <t>Middle Eastern or North African</t>
  </si>
  <si>
    <t>Black or African American</t>
  </si>
  <si>
    <t>Spanish</t>
  </si>
  <si>
    <t>Assyrian, Syriac or Chaldean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</si>
</sst>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zoomScale="110" zoomScaleNormal="110" zoomScalePageLayoutView="110" workbookViewId="0">
      <selection activeCell="E1" sqref="E1"/>
    </sheetView>
  </sheetViews>
  <sheetFormatPr baseColWidth="10" defaultColWidth="8.83203125" defaultRowHeight="14" outlineLevelRow="1" x14ac:dyDescent="0"/>
  <cols>
    <col min="1" max="1" width="4.83203125" customWidth="1"/>
    <col min="2" max="2" width="2.5" customWidth="1"/>
    <col min="3" max="3" width="2.6640625" customWidth="1"/>
    <col min="4" max="4" width="8.6640625" customWidth="1"/>
    <col min="5" max="5" width="28.5" customWidth="1"/>
    <col min="6" max="6" width="29.6640625" customWidth="1"/>
  </cols>
  <sheetData>
    <row r="1" spans="1:7">
      <c r="A1" s="5" t="s">
        <v>72</v>
      </c>
    </row>
    <row r="2" spans="1:7">
      <c r="D2" s="1" t="s">
        <v>70</v>
      </c>
      <c r="G2" s="4" t="s">
        <v>205</v>
      </c>
    </row>
    <row r="3" spans="1:7" ht="15" thickBot="1">
      <c r="D3" s="1"/>
      <c r="G3" s="4"/>
    </row>
    <row r="4" spans="1:7" ht="15" thickBot="1">
      <c r="B4" s="3"/>
      <c r="D4" s="1" t="s">
        <v>64</v>
      </c>
    </row>
    <row r="5" spans="1:7" hidden="1" outlineLevel="1">
      <c r="E5" t="s">
        <v>21</v>
      </c>
    </row>
    <row r="6" spans="1:7" hidden="1" outlineLevel="1">
      <c r="E6" t="s">
        <v>22</v>
      </c>
    </row>
    <row r="7" spans="1:7" hidden="1" outlineLevel="1">
      <c r="E7" t="s">
        <v>23</v>
      </c>
    </row>
    <row r="8" spans="1:7" hidden="1" outlineLevel="1">
      <c r="E8" t="s">
        <v>24</v>
      </c>
    </row>
    <row r="9" spans="1:7" hidden="1" outlineLevel="1">
      <c r="E9" t="s">
        <v>25</v>
      </c>
    </row>
    <row r="10" spans="1:7" hidden="1" outlineLevel="1">
      <c r="E10" t="s">
        <v>26</v>
      </c>
    </row>
    <row r="11" spans="1:7" hidden="1" outlineLevel="1">
      <c r="E11" t="s">
        <v>27</v>
      </c>
    </row>
    <row r="12" spans="1:7" hidden="1" outlineLevel="1">
      <c r="E12" t="s">
        <v>28</v>
      </c>
    </row>
    <row r="13" spans="1:7" hidden="1" outlineLevel="1">
      <c r="E13" t="s">
        <v>29</v>
      </c>
    </row>
    <row r="14" spans="1:7" hidden="1" outlineLevel="1">
      <c r="E14" t="s">
        <v>30</v>
      </c>
    </row>
    <row r="15" spans="1:7" hidden="1" outlineLevel="1">
      <c r="E15" t="s">
        <v>31</v>
      </c>
    </row>
    <row r="16" spans="1:7" hidden="1" outlineLevel="1">
      <c r="E16" t="s">
        <v>32</v>
      </c>
    </row>
    <row r="17" spans="1:9" hidden="1" outlineLevel="1">
      <c r="E17" t="s">
        <v>33</v>
      </c>
    </row>
    <row r="18" spans="1:9" hidden="1" outlineLevel="1">
      <c r="E18" t="s">
        <v>34</v>
      </c>
    </row>
    <row r="19" spans="1:9" hidden="1" outlineLevel="1">
      <c r="E19" t="s">
        <v>35</v>
      </c>
    </row>
    <row r="20" spans="1:9" hidden="1" outlineLevel="1">
      <c r="E20" t="s">
        <v>36</v>
      </c>
    </row>
    <row r="21" spans="1:9" hidden="1" outlineLevel="1">
      <c r="E21" t="s">
        <v>211</v>
      </c>
    </row>
    <row r="22" spans="1:9" hidden="1" outlineLevel="1">
      <c r="E22" t="s">
        <v>37</v>
      </c>
    </row>
    <row r="23" spans="1:9" hidden="1" outlineLevel="1">
      <c r="E23" t="s">
        <v>63</v>
      </c>
      <c r="F23">
        <f>COUNTA(E5:E23)</f>
        <v>19</v>
      </c>
    </row>
    <row r="24" spans="1:9" collapsed="1"/>
    <row r="25" spans="1:9">
      <c r="G25" s="4"/>
    </row>
    <row r="26" spans="1:9">
      <c r="A26" s="5" t="s">
        <v>73</v>
      </c>
    </row>
    <row r="27" spans="1:9">
      <c r="D27" s="1" t="s">
        <v>71</v>
      </c>
      <c r="H27">
        <f>F170</f>
        <v>118</v>
      </c>
      <c r="I27" t="s">
        <v>206</v>
      </c>
    </row>
    <row r="28" spans="1:9">
      <c r="D28" s="1" t="s">
        <v>77</v>
      </c>
      <c r="G28" s="4"/>
      <c r="H28">
        <f>F23+F50+F183+F191+F206+F217</f>
        <v>76</v>
      </c>
      <c r="I28" t="s">
        <v>207</v>
      </c>
    </row>
    <row r="29" spans="1:9">
      <c r="D29" s="1" t="s">
        <v>78</v>
      </c>
      <c r="G29" s="4"/>
      <c r="H29">
        <f>SUM(H27:H28)</f>
        <v>194</v>
      </c>
      <c r="I29" t="s">
        <v>204</v>
      </c>
    </row>
    <row r="30" spans="1:9">
      <c r="D30" s="1" t="s">
        <v>79</v>
      </c>
      <c r="G30" s="4"/>
    </row>
    <row r="31" spans="1:9" ht="15" thickBot="1">
      <c r="B31" s="6"/>
      <c r="D31" s="1"/>
    </row>
    <row r="32" spans="1:9" ht="15" thickBot="1">
      <c r="B32" s="3"/>
      <c r="D32" s="1" t="s">
        <v>58</v>
      </c>
      <c r="G32" s="4" t="s">
        <v>74</v>
      </c>
    </row>
    <row r="33" spans="5:5" hidden="1" outlineLevel="1">
      <c r="E33" t="s">
        <v>59</v>
      </c>
    </row>
    <row r="34" spans="5:5" hidden="1" outlineLevel="1">
      <c r="E34" t="s">
        <v>11</v>
      </c>
    </row>
    <row r="35" spans="5:5" hidden="1" outlineLevel="1">
      <c r="E35" t="s">
        <v>80</v>
      </c>
    </row>
    <row r="36" spans="5:5" hidden="1" outlineLevel="1">
      <c r="E36" t="s">
        <v>62</v>
      </c>
    </row>
    <row r="37" spans="5:5" hidden="1" outlineLevel="1">
      <c r="E37" t="s">
        <v>1</v>
      </c>
    </row>
    <row r="38" spans="5:5" hidden="1" outlineLevel="1">
      <c r="E38" t="s">
        <v>4</v>
      </c>
    </row>
    <row r="39" spans="5:5" hidden="1" outlineLevel="1">
      <c r="E39" t="s">
        <v>0</v>
      </c>
    </row>
    <row r="40" spans="5:5" hidden="1" outlineLevel="1">
      <c r="E40" t="s">
        <v>7</v>
      </c>
    </row>
    <row r="41" spans="5:5" hidden="1" outlineLevel="1">
      <c r="E41" t="s">
        <v>61</v>
      </c>
    </row>
    <row r="42" spans="5:5" hidden="1" outlineLevel="1">
      <c r="E42" t="s">
        <v>6</v>
      </c>
    </row>
    <row r="43" spans="5:5" hidden="1" outlineLevel="1">
      <c r="E43" t="s">
        <v>5</v>
      </c>
    </row>
    <row r="44" spans="5:5" hidden="1" outlineLevel="1">
      <c r="E44" t="s">
        <v>60</v>
      </c>
    </row>
    <row r="45" spans="5:5" hidden="1" outlineLevel="1">
      <c r="E45" t="s">
        <v>9</v>
      </c>
    </row>
    <row r="46" spans="5:5" hidden="1" outlineLevel="1">
      <c r="E46" t="s">
        <v>10</v>
      </c>
    </row>
    <row r="47" spans="5:5" hidden="1" outlineLevel="1">
      <c r="E47" t="s">
        <v>2</v>
      </c>
    </row>
    <row r="48" spans="5:5" hidden="1" outlineLevel="1">
      <c r="E48" t="s">
        <v>8</v>
      </c>
    </row>
    <row r="49" spans="2:6" hidden="1" outlineLevel="1">
      <c r="E49" t="s">
        <v>3</v>
      </c>
    </row>
    <row r="50" spans="2:6" hidden="1" outlineLevel="1">
      <c r="E50" t="s">
        <v>12</v>
      </c>
      <c r="F50">
        <f>COUNTA(E33:E50)</f>
        <v>18</v>
      </c>
    </row>
    <row r="51" spans="2:6" ht="15" collapsed="1" thickBot="1"/>
    <row r="52" spans="2:6" ht="15" thickBot="1">
      <c r="B52" s="3"/>
      <c r="D52" s="1" t="s">
        <v>18</v>
      </c>
    </row>
    <row r="53" spans="2:6" hidden="1" outlineLevel="1">
      <c r="E53" t="s">
        <v>89</v>
      </c>
    </row>
    <row r="54" spans="2:6" hidden="1" outlineLevel="1">
      <c r="E54" t="s">
        <v>90</v>
      </c>
    </row>
    <row r="55" spans="2:6" hidden="1" outlineLevel="1">
      <c r="E55" t="s">
        <v>91</v>
      </c>
    </row>
    <row r="56" spans="2:6" hidden="1" outlineLevel="1">
      <c r="E56" t="s">
        <v>203</v>
      </c>
    </row>
    <row r="57" spans="2:6" hidden="1" outlineLevel="1">
      <c r="E57" t="s">
        <v>92</v>
      </c>
    </row>
    <row r="58" spans="2:6" hidden="1" outlineLevel="1">
      <c r="E58" t="s">
        <v>93</v>
      </c>
    </row>
    <row r="59" spans="2:6" hidden="1" outlineLevel="1">
      <c r="E59" t="s">
        <v>94</v>
      </c>
    </row>
    <row r="60" spans="2:6" hidden="1" outlineLevel="1">
      <c r="E60" t="s">
        <v>95</v>
      </c>
    </row>
    <row r="61" spans="2:6" hidden="1" outlineLevel="1">
      <c r="E61" t="s">
        <v>96</v>
      </c>
    </row>
    <row r="62" spans="2:6" hidden="1" outlineLevel="1">
      <c r="E62" t="s">
        <v>97</v>
      </c>
    </row>
    <row r="63" spans="2:6" hidden="1" outlineLevel="1">
      <c r="E63" t="s">
        <v>98</v>
      </c>
    </row>
    <row r="64" spans="2:6" hidden="1" outlineLevel="1">
      <c r="E64" t="s">
        <v>99</v>
      </c>
    </row>
    <row r="65" spans="5:5" hidden="1" outlineLevel="1">
      <c r="E65" t="s">
        <v>100</v>
      </c>
    </row>
    <row r="66" spans="5:5" hidden="1" outlineLevel="1">
      <c r="E66" t="s">
        <v>101</v>
      </c>
    </row>
    <row r="67" spans="5:5" hidden="1" outlineLevel="1">
      <c r="E67" t="s">
        <v>102</v>
      </c>
    </row>
    <row r="68" spans="5:5" hidden="1" outlineLevel="1">
      <c r="E68" t="s">
        <v>103</v>
      </c>
    </row>
    <row r="69" spans="5:5" hidden="1" outlineLevel="1">
      <c r="E69" t="s">
        <v>104</v>
      </c>
    </row>
    <row r="70" spans="5:5" hidden="1" outlineLevel="1">
      <c r="E70" t="s">
        <v>105</v>
      </c>
    </row>
    <row r="71" spans="5:5" hidden="1" outlineLevel="1">
      <c r="E71" t="s">
        <v>106</v>
      </c>
    </row>
    <row r="72" spans="5:5" hidden="1" outlineLevel="1">
      <c r="E72" t="s">
        <v>107</v>
      </c>
    </row>
    <row r="73" spans="5:5" hidden="1" outlineLevel="1">
      <c r="E73" t="s">
        <v>108</v>
      </c>
    </row>
    <row r="74" spans="5:5" hidden="1" outlineLevel="1">
      <c r="E74" t="s">
        <v>109</v>
      </c>
    </row>
    <row r="75" spans="5:5" hidden="1" outlineLevel="1">
      <c r="E75" t="s">
        <v>110</v>
      </c>
    </row>
    <row r="76" spans="5:5" hidden="1" outlineLevel="1">
      <c r="E76" t="s">
        <v>111</v>
      </c>
    </row>
    <row r="77" spans="5:5" hidden="1" outlineLevel="1">
      <c r="E77" t="s">
        <v>19</v>
      </c>
    </row>
    <row r="78" spans="5:5" hidden="1" outlineLevel="1">
      <c r="E78" t="s">
        <v>112</v>
      </c>
    </row>
    <row r="79" spans="5:5" hidden="1" outlineLevel="1">
      <c r="E79" t="s">
        <v>202</v>
      </c>
    </row>
    <row r="80" spans="5:5" hidden="1" outlineLevel="1">
      <c r="E80" t="s">
        <v>113</v>
      </c>
    </row>
    <row r="81" spans="5:5" hidden="1" outlineLevel="1">
      <c r="E81" t="s">
        <v>114</v>
      </c>
    </row>
    <row r="82" spans="5:5" hidden="1" outlineLevel="1">
      <c r="E82" t="s">
        <v>115</v>
      </c>
    </row>
    <row r="83" spans="5:5" hidden="1" outlineLevel="1">
      <c r="E83" t="s">
        <v>116</v>
      </c>
    </row>
    <row r="84" spans="5:5" hidden="1" outlineLevel="1">
      <c r="E84" t="s">
        <v>117</v>
      </c>
    </row>
    <row r="85" spans="5:5" hidden="1" outlineLevel="1">
      <c r="E85" t="s">
        <v>118</v>
      </c>
    </row>
    <row r="86" spans="5:5" hidden="1" outlineLevel="1">
      <c r="E86" t="s">
        <v>119</v>
      </c>
    </row>
    <row r="87" spans="5:5" hidden="1" outlineLevel="1">
      <c r="E87" t="s">
        <v>120</v>
      </c>
    </row>
    <row r="88" spans="5:5" hidden="1" outlineLevel="1">
      <c r="E88" t="s">
        <v>121</v>
      </c>
    </row>
    <row r="89" spans="5:5" hidden="1" outlineLevel="1">
      <c r="E89" t="s">
        <v>122</v>
      </c>
    </row>
    <row r="90" spans="5:5" hidden="1" outlineLevel="1">
      <c r="E90" t="s">
        <v>123</v>
      </c>
    </row>
    <row r="91" spans="5:5" hidden="1" outlineLevel="1">
      <c r="E91" t="s">
        <v>124</v>
      </c>
    </row>
    <row r="92" spans="5:5" hidden="1" outlineLevel="1">
      <c r="E92" t="s">
        <v>125</v>
      </c>
    </row>
    <row r="93" spans="5:5" hidden="1" outlineLevel="1">
      <c r="E93" t="s">
        <v>126</v>
      </c>
    </row>
    <row r="94" spans="5:5" hidden="1" outlineLevel="1">
      <c r="E94" t="s">
        <v>127</v>
      </c>
    </row>
    <row r="95" spans="5:5" hidden="1" outlineLevel="1">
      <c r="E95" t="s">
        <v>128</v>
      </c>
    </row>
    <row r="96" spans="5:5" hidden="1" outlineLevel="1">
      <c r="E96" t="s">
        <v>129</v>
      </c>
    </row>
    <row r="97" spans="5:5" hidden="1" outlineLevel="1">
      <c r="E97" t="s">
        <v>130</v>
      </c>
    </row>
    <row r="98" spans="5:5" hidden="1" outlineLevel="1">
      <c r="E98" t="s">
        <v>131</v>
      </c>
    </row>
    <row r="99" spans="5:5" hidden="1" outlineLevel="1">
      <c r="E99" t="s">
        <v>132</v>
      </c>
    </row>
    <row r="100" spans="5:5" hidden="1" outlineLevel="1">
      <c r="E100" t="s">
        <v>133</v>
      </c>
    </row>
    <row r="101" spans="5:5" hidden="1" outlineLevel="1">
      <c r="E101" t="s">
        <v>134</v>
      </c>
    </row>
    <row r="102" spans="5:5" hidden="1" outlineLevel="1">
      <c r="E102" t="s">
        <v>135</v>
      </c>
    </row>
    <row r="103" spans="5:5" hidden="1" outlineLevel="1">
      <c r="E103" t="s">
        <v>136</v>
      </c>
    </row>
    <row r="104" spans="5:5" hidden="1" outlineLevel="1">
      <c r="E104" t="s">
        <v>137</v>
      </c>
    </row>
    <row r="105" spans="5:5" hidden="1" outlineLevel="1">
      <c r="E105" t="s">
        <v>138</v>
      </c>
    </row>
    <row r="106" spans="5:5" hidden="1" outlineLevel="1">
      <c r="E106" t="s">
        <v>139</v>
      </c>
    </row>
    <row r="107" spans="5:5" hidden="1" outlineLevel="1">
      <c r="E107" t="s">
        <v>140</v>
      </c>
    </row>
    <row r="108" spans="5:5" hidden="1" outlineLevel="1">
      <c r="E108" t="s">
        <v>141</v>
      </c>
    </row>
    <row r="109" spans="5:5" hidden="1" outlineLevel="1">
      <c r="E109" t="s">
        <v>142</v>
      </c>
    </row>
    <row r="110" spans="5:5" hidden="1" outlineLevel="1">
      <c r="E110" t="s">
        <v>143</v>
      </c>
    </row>
    <row r="111" spans="5:5" hidden="1" outlineLevel="1">
      <c r="E111" t="s">
        <v>144</v>
      </c>
    </row>
    <row r="112" spans="5:5" hidden="1" outlineLevel="1">
      <c r="E112" t="s">
        <v>145</v>
      </c>
    </row>
    <row r="113" spans="5:5" hidden="1" outlineLevel="1">
      <c r="E113" t="s">
        <v>146</v>
      </c>
    </row>
    <row r="114" spans="5:5" hidden="1" outlineLevel="1">
      <c r="E114" t="s">
        <v>147</v>
      </c>
    </row>
    <row r="115" spans="5:5" hidden="1" outlineLevel="1">
      <c r="E115" t="s">
        <v>148</v>
      </c>
    </row>
    <row r="116" spans="5:5" hidden="1" outlineLevel="1">
      <c r="E116" t="s">
        <v>149</v>
      </c>
    </row>
    <row r="117" spans="5:5" hidden="1" outlineLevel="1">
      <c r="E117" t="s">
        <v>150</v>
      </c>
    </row>
    <row r="118" spans="5:5" hidden="1" outlineLevel="1">
      <c r="E118" t="s">
        <v>151</v>
      </c>
    </row>
    <row r="119" spans="5:5" hidden="1" outlineLevel="1">
      <c r="E119" t="s">
        <v>152</v>
      </c>
    </row>
    <row r="120" spans="5:5" hidden="1" outlineLevel="1">
      <c r="E120" t="s">
        <v>20</v>
      </c>
    </row>
    <row r="121" spans="5:5" hidden="1" outlineLevel="1">
      <c r="E121" t="s">
        <v>153</v>
      </c>
    </row>
    <row r="122" spans="5:5" hidden="1" outlineLevel="1">
      <c r="E122" t="s">
        <v>154</v>
      </c>
    </row>
    <row r="123" spans="5:5" hidden="1" outlineLevel="1">
      <c r="E123" t="s">
        <v>155</v>
      </c>
    </row>
    <row r="124" spans="5:5" hidden="1" outlineLevel="1">
      <c r="E124" t="s">
        <v>156</v>
      </c>
    </row>
    <row r="125" spans="5:5" hidden="1" outlineLevel="1">
      <c r="E125" t="s">
        <v>157</v>
      </c>
    </row>
    <row r="126" spans="5:5" hidden="1" outlineLevel="1">
      <c r="E126" t="s">
        <v>158</v>
      </c>
    </row>
    <row r="127" spans="5:5" hidden="1" outlineLevel="1">
      <c r="E127" t="s">
        <v>159</v>
      </c>
    </row>
    <row r="128" spans="5:5" hidden="1" outlineLevel="1">
      <c r="E128" t="s">
        <v>160</v>
      </c>
    </row>
    <row r="129" spans="5:5" hidden="1" outlineLevel="1">
      <c r="E129" t="s">
        <v>161</v>
      </c>
    </row>
    <row r="130" spans="5:5" hidden="1" outlineLevel="1">
      <c r="E130" t="s">
        <v>162</v>
      </c>
    </row>
    <row r="131" spans="5:5" hidden="1" outlineLevel="1">
      <c r="E131" t="s">
        <v>163</v>
      </c>
    </row>
    <row r="132" spans="5:5" hidden="1" outlineLevel="1">
      <c r="E132" t="s">
        <v>164</v>
      </c>
    </row>
    <row r="133" spans="5:5" hidden="1" outlineLevel="1">
      <c r="E133" t="s">
        <v>165</v>
      </c>
    </row>
    <row r="134" spans="5:5" hidden="1" outlineLevel="1">
      <c r="E134" t="s">
        <v>166</v>
      </c>
    </row>
    <row r="135" spans="5:5" hidden="1" outlineLevel="1">
      <c r="E135" t="s">
        <v>167</v>
      </c>
    </row>
    <row r="136" spans="5:5" hidden="1" outlineLevel="1">
      <c r="E136" t="s">
        <v>168</v>
      </c>
    </row>
    <row r="137" spans="5:5" hidden="1" outlineLevel="1">
      <c r="E137" t="s">
        <v>169</v>
      </c>
    </row>
    <row r="138" spans="5:5" hidden="1" outlineLevel="1">
      <c r="E138" t="s">
        <v>170</v>
      </c>
    </row>
    <row r="139" spans="5:5" hidden="1" outlineLevel="1">
      <c r="E139" t="s">
        <v>171</v>
      </c>
    </row>
    <row r="140" spans="5:5" hidden="1" outlineLevel="1">
      <c r="E140" t="s">
        <v>172</v>
      </c>
    </row>
    <row r="141" spans="5:5" hidden="1" outlineLevel="1">
      <c r="E141" t="s">
        <v>173</v>
      </c>
    </row>
    <row r="142" spans="5:5" hidden="1" outlineLevel="1">
      <c r="E142" t="s">
        <v>174</v>
      </c>
    </row>
    <row r="143" spans="5:5" hidden="1" outlineLevel="1">
      <c r="E143" t="s">
        <v>175</v>
      </c>
    </row>
    <row r="144" spans="5:5" hidden="1" outlineLevel="1">
      <c r="E144" t="s">
        <v>176</v>
      </c>
    </row>
    <row r="145" spans="5:5" hidden="1" outlineLevel="1">
      <c r="E145" t="s">
        <v>177</v>
      </c>
    </row>
    <row r="146" spans="5:5" hidden="1" outlineLevel="1">
      <c r="E146" t="s">
        <v>178</v>
      </c>
    </row>
    <row r="147" spans="5:5" hidden="1" outlineLevel="1">
      <c r="E147" t="s">
        <v>179</v>
      </c>
    </row>
    <row r="148" spans="5:5" hidden="1" outlineLevel="1">
      <c r="E148" t="s">
        <v>180</v>
      </c>
    </row>
    <row r="149" spans="5:5" hidden="1" outlineLevel="1">
      <c r="E149" t="s">
        <v>201</v>
      </c>
    </row>
    <row r="150" spans="5:5" hidden="1" outlineLevel="1">
      <c r="E150" t="s">
        <v>181</v>
      </c>
    </row>
    <row r="151" spans="5:5" hidden="1" outlineLevel="1">
      <c r="E151" t="s">
        <v>182</v>
      </c>
    </row>
    <row r="152" spans="5:5" hidden="1" outlineLevel="1">
      <c r="E152" t="s">
        <v>183</v>
      </c>
    </row>
    <row r="153" spans="5:5" hidden="1" outlineLevel="1">
      <c r="E153" t="s">
        <v>184</v>
      </c>
    </row>
    <row r="154" spans="5:5" hidden="1" outlineLevel="1">
      <c r="E154" t="s">
        <v>185</v>
      </c>
    </row>
    <row r="155" spans="5:5" hidden="1" outlineLevel="1">
      <c r="E155" t="s">
        <v>186</v>
      </c>
    </row>
    <row r="156" spans="5:5" hidden="1" outlineLevel="1">
      <c r="E156" t="s">
        <v>187</v>
      </c>
    </row>
    <row r="157" spans="5:5" hidden="1" outlineLevel="1">
      <c r="E157" t="s">
        <v>188</v>
      </c>
    </row>
    <row r="158" spans="5:5" hidden="1" outlineLevel="1">
      <c r="E158" t="s">
        <v>189</v>
      </c>
    </row>
    <row r="159" spans="5:5" hidden="1" outlineLevel="1">
      <c r="E159" t="s">
        <v>190</v>
      </c>
    </row>
    <row r="160" spans="5:5" hidden="1" outlineLevel="1">
      <c r="E160" t="s">
        <v>191</v>
      </c>
    </row>
    <row r="161" spans="2:6" hidden="1" outlineLevel="1">
      <c r="E161" t="s">
        <v>192</v>
      </c>
    </row>
    <row r="162" spans="2:6" hidden="1" outlineLevel="1">
      <c r="E162" t="s">
        <v>193</v>
      </c>
    </row>
    <row r="163" spans="2:6" hidden="1" outlineLevel="1">
      <c r="E163" t="s">
        <v>194</v>
      </c>
    </row>
    <row r="164" spans="2:6" hidden="1" outlineLevel="1">
      <c r="E164" t="s">
        <v>195</v>
      </c>
    </row>
    <row r="165" spans="2:6" hidden="1" outlineLevel="1">
      <c r="E165" t="s">
        <v>196</v>
      </c>
    </row>
    <row r="166" spans="2:6" hidden="1" outlineLevel="1">
      <c r="E166" t="s">
        <v>197</v>
      </c>
    </row>
    <row r="167" spans="2:6" hidden="1" outlineLevel="1">
      <c r="E167" t="s">
        <v>198</v>
      </c>
    </row>
    <row r="168" spans="2:6" hidden="1" outlineLevel="1">
      <c r="E168" t="s">
        <v>88</v>
      </c>
    </row>
    <row r="169" spans="2:6" hidden="1" outlineLevel="1">
      <c r="E169" t="s">
        <v>75</v>
      </c>
    </row>
    <row r="170" spans="2:6" hidden="1" outlineLevel="1">
      <c r="E170" t="s">
        <v>76</v>
      </c>
      <c r="F170">
        <f>COUNTA(E53:E170)</f>
        <v>118</v>
      </c>
    </row>
    <row r="171" spans="2:6" ht="15" collapsed="1" thickBot="1"/>
    <row r="172" spans="2:6" ht="15" thickBot="1">
      <c r="B172" s="3"/>
      <c r="D172" s="1" t="s">
        <v>210</v>
      </c>
    </row>
    <row r="173" spans="2:6" hidden="1" outlineLevel="1">
      <c r="B173" s="6"/>
      <c r="D173" s="1"/>
      <c r="E173" t="s">
        <v>87</v>
      </c>
    </row>
    <row r="174" spans="2:6" hidden="1" outlineLevel="1">
      <c r="E174" t="s">
        <v>81</v>
      </c>
    </row>
    <row r="175" spans="2:6" hidden="1" outlineLevel="1">
      <c r="E175" t="s">
        <v>82</v>
      </c>
    </row>
    <row r="176" spans="2:6" hidden="1" outlineLevel="1">
      <c r="E176" t="s">
        <v>83</v>
      </c>
    </row>
    <row r="177" spans="2:6" hidden="1" outlineLevel="1">
      <c r="E177" t="s">
        <v>84</v>
      </c>
    </row>
    <row r="178" spans="2:6" hidden="1" outlineLevel="1">
      <c r="E178" t="s">
        <v>85</v>
      </c>
    </row>
    <row r="179" spans="2:6" hidden="1" outlineLevel="1">
      <c r="E179" t="s">
        <v>86</v>
      </c>
    </row>
    <row r="180" spans="2:6" hidden="1" outlineLevel="1">
      <c r="E180" t="s">
        <v>15</v>
      </c>
    </row>
    <row r="181" spans="2:6" hidden="1" outlineLevel="1">
      <c r="E181" t="s">
        <v>16</v>
      </c>
    </row>
    <row r="182" spans="2:6" hidden="1" outlineLevel="1">
      <c r="E182" t="s">
        <v>17</v>
      </c>
    </row>
    <row r="183" spans="2:6" hidden="1" outlineLevel="1">
      <c r="E183" t="s">
        <v>199</v>
      </c>
      <c r="F183">
        <f>COUNTA(E173:E183)</f>
        <v>11</v>
      </c>
    </row>
    <row r="184" spans="2:6" ht="15" collapsed="1" thickBot="1"/>
    <row r="185" spans="2:6" ht="15" thickBot="1">
      <c r="B185" s="3"/>
      <c r="D185" s="1" t="s">
        <v>65</v>
      </c>
    </row>
    <row r="186" spans="2:6" hidden="1" outlineLevel="1">
      <c r="E186" s="2" t="s">
        <v>66</v>
      </c>
      <c r="F186" s="2"/>
    </row>
    <row r="187" spans="2:6" hidden="1" outlineLevel="1">
      <c r="E187" s="2" t="s">
        <v>67</v>
      </c>
      <c r="F187" s="2"/>
    </row>
    <row r="188" spans="2:6" hidden="1" outlineLevel="1">
      <c r="E188" s="2" t="s">
        <v>13</v>
      </c>
      <c r="F188" s="2"/>
    </row>
    <row r="189" spans="2:6" hidden="1" outlineLevel="1">
      <c r="E189" s="2" t="s">
        <v>14</v>
      </c>
      <c r="F189" s="2"/>
    </row>
    <row r="190" spans="2:6" hidden="1" outlineLevel="1">
      <c r="E190" s="2" t="s">
        <v>68</v>
      </c>
      <c r="F190" s="2"/>
    </row>
    <row r="191" spans="2:6" hidden="1" outlineLevel="1">
      <c r="E191" s="2" t="s">
        <v>69</v>
      </c>
      <c r="F191" s="2">
        <f>COUNTA(E186:E191)</f>
        <v>6</v>
      </c>
    </row>
    <row r="192" spans="2:6" ht="15" collapsed="1" thickBot="1"/>
    <row r="193" spans="2:6" ht="15" thickBot="1">
      <c r="B193" s="3"/>
      <c r="D193" s="1" t="s">
        <v>209</v>
      </c>
    </row>
    <row r="194" spans="2:6" hidden="1" outlineLevel="1">
      <c r="E194" t="s">
        <v>212</v>
      </c>
    </row>
    <row r="195" spans="2:6" hidden="1" outlineLevel="1">
      <c r="E195" t="s">
        <v>40</v>
      </c>
    </row>
    <row r="196" spans="2:6" hidden="1" outlineLevel="1">
      <c r="E196" t="s">
        <v>47</v>
      </c>
    </row>
    <row r="197" spans="2:6" hidden="1" outlineLevel="1">
      <c r="E197" t="s">
        <v>41</v>
      </c>
    </row>
    <row r="198" spans="2:6" hidden="1" outlineLevel="1">
      <c r="E198" t="s">
        <v>39</v>
      </c>
    </row>
    <row r="199" spans="2:6" hidden="1" outlineLevel="1">
      <c r="E199" t="s">
        <v>42</v>
      </c>
    </row>
    <row r="200" spans="2:6" hidden="1" outlineLevel="1">
      <c r="E200" t="s">
        <v>43</v>
      </c>
    </row>
    <row r="201" spans="2:6" hidden="1" outlineLevel="1">
      <c r="E201" t="s">
        <v>44</v>
      </c>
    </row>
    <row r="202" spans="2:6" hidden="1" outlineLevel="1">
      <c r="E202" t="s">
        <v>45</v>
      </c>
    </row>
    <row r="203" spans="2:6" hidden="1" outlineLevel="1">
      <c r="E203" t="s">
        <v>46</v>
      </c>
    </row>
    <row r="204" spans="2:6" hidden="1" outlineLevel="1">
      <c r="E204" t="s">
        <v>48</v>
      </c>
    </row>
    <row r="205" spans="2:6" hidden="1" outlineLevel="1">
      <c r="E205" t="s">
        <v>200</v>
      </c>
    </row>
    <row r="206" spans="2:6" hidden="1" outlineLevel="1">
      <c r="E206" t="s">
        <v>38</v>
      </c>
      <c r="F206">
        <f>COUNTA(E194:E206)</f>
        <v>13</v>
      </c>
    </row>
    <row r="207" spans="2:6" ht="15" collapsed="1" thickBot="1"/>
    <row r="208" spans="2:6" ht="15" thickBot="1">
      <c r="B208" s="3"/>
      <c r="D208" s="1" t="s">
        <v>208</v>
      </c>
    </row>
    <row r="209" spans="5:6" hidden="1" outlineLevel="1">
      <c r="E209" t="s">
        <v>51</v>
      </c>
    </row>
    <row r="210" spans="5:6" hidden="1" outlineLevel="1">
      <c r="E210" t="s">
        <v>52</v>
      </c>
    </row>
    <row r="211" spans="5:6" hidden="1" outlineLevel="1">
      <c r="E211" t="s">
        <v>50</v>
      </c>
    </row>
    <row r="212" spans="5:6" hidden="1" outlineLevel="1">
      <c r="E212" t="s">
        <v>53</v>
      </c>
    </row>
    <row r="213" spans="5:6" hidden="1" outlineLevel="1">
      <c r="E213" t="s">
        <v>49</v>
      </c>
    </row>
    <row r="214" spans="5:6" hidden="1" outlineLevel="1">
      <c r="E214" t="s">
        <v>54</v>
      </c>
    </row>
    <row r="215" spans="5:6" hidden="1" outlineLevel="1">
      <c r="E215" t="s">
        <v>55</v>
      </c>
    </row>
    <row r="216" spans="5:6" hidden="1" outlineLevel="1">
      <c r="E216" t="s">
        <v>56</v>
      </c>
    </row>
    <row r="217" spans="5:6" hidden="1" outlineLevel="1">
      <c r="E217" t="s">
        <v>57</v>
      </c>
      <c r="F217">
        <f>COUNTA(E209:E217)</f>
        <v>9</v>
      </c>
    </row>
    <row r="218" spans="5:6" collapsed="1"/>
    <row r="231" ht="13.5" customHeight="1"/>
    <row r="232" hidden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Ancestry Proposal 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Hayward</dc:creator>
  <cp:lastModifiedBy>Amanda Mason</cp:lastModifiedBy>
  <dcterms:created xsi:type="dcterms:W3CDTF">2017-12-27T20:50:51Z</dcterms:created>
  <dcterms:modified xsi:type="dcterms:W3CDTF">2018-06-07T18:37:39Z</dcterms:modified>
</cp:coreProperties>
</file>